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16.25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<sst xmlns="http://schemas.openxmlformats.org/spreadsheetml/2006/main" count="44" uniqueCount="31">
  <si>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Stadsdelsnämnder:</t>
  </si>
  <si>
    <t>Inflyttade från</t>
  </si>
  <si>
    <t>Utflyttade till</t>
  </si>
  <si>
    <t>Netto</t>
  </si>
  <si>
    <t>Övr</t>
  </si>
  <si>
    <t>För-</t>
  </si>
  <si>
    <t>Ut-</t>
  </si>
  <si>
    <t>Sum-</t>
  </si>
  <si>
    <t>Gbg</t>
  </si>
  <si>
    <t>orter</t>
  </si>
  <si>
    <t>riket</t>
  </si>
  <si>
    <t>lan-</t>
  </si>
  <si>
    <t>ma</t>
  </si>
  <si>
    <t>det</t>
  </si>
  <si>
    <t>..</t>
  </si>
  <si>
    <t>Källa:  SCB</t>
  </si>
  <si>
    <t>Anm  Göteborgs förorter se kapitlet Stor-Göteborg</t>
  </si>
  <si>
    <t>1 Här ingår även befolkningsförändringar för ospecificerat område.</t>
  </si>
  <si>
    <t>Angered</t>
  </si>
  <si>
    <t>Östra Göteborg</t>
  </si>
  <si>
    <t>Örgryte-Härlanda</t>
  </si>
  <si>
    <t>Centrum</t>
  </si>
  <si>
    <t>Majorna-Linné</t>
  </si>
  <si>
    <t>Askim-Frölunda-Högsbo</t>
  </si>
  <si>
    <t>Västra Göteborg</t>
  </si>
  <si>
    <t>Västra Hisingen</t>
  </si>
  <si>
    <t>Lundby</t>
  </si>
  <si>
    <t>Norra Hisingen</t>
  </si>
  <si>
    <r>
      <t>Göteborgs Stad</t>
    </r>
    <r>
      <rPr>
        <b/>
        <vertAlign val="superscript"/>
        <sz val="9"/>
        <color indexed="8"/>
        <rFont val="Arial"/>
        <family val="2"/>
      </rPr>
      <t>1</t>
    </r>
  </si>
  <si>
    <t>Flyttningar 2013 efter område</t>
  </si>
  <si>
    <t>Stadsdelsnämnd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</si>
</sst>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_(&quot;$&quot;* #,##0_);_(&quot;$&quot;* \(#,##0\);_(&quot;$&quot;* &quot;-&quot;_);_(@_)"/>
    <numFmt numFmtId="167" formatCode="_(* #,##0_);_(* \(#,##0\);_(* &quot;-&quot;_);_(@_)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  <numFmt numFmtId="172" formatCode="0.000000"/>
    <numFmt numFmtId="173" formatCode="0.0000000"/>
    <numFmt numFmtId="174" formatCode="0.00000000"/>
    <numFmt numFmtId="175" formatCode="0.00000"/>
    <numFmt numFmtId="176" formatCode="0.0000"/>
    <numFmt numFmtId="177" formatCode="0.000"/>
  </numFmts>
  <fonts count="55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Arial"/>
      <family val="0"/>
    </font>
    <font>
      <sz val="8"/>
      <name val="Univers"/>
      <family val="0"/>
    </font>
    <font>
      <i/>
      <sz val="10"/>
      <name val="Verdana"/>
      <family val="2"/>
    </font>
    <font>
      <sz val="10"/>
      <name val="Univers (W1)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9"/>
      <name val="Univers (W1)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b/>
      <sz val="9"/>
      <name val="Univer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1" borderId="9" applyNumberFormat="0" applyAlignment="0" applyProtection="0"/>
    <xf numFmtId="44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11" fillId="0" borderId="0" xfId="0" applyFont="1" applyAlignment="1">
      <alignment horizontal="left" indent="1"/>
    </xf>
    <xf numFmtId="0" fontId="12" fillId="33" borderId="0" xfId="52" applyFont="1" applyFill="1" applyBorder="1" applyAlignment="1">
      <alignment horizontal="left"/>
      <protection/>
    </xf>
    <xf numFmtId="0" fontId="12" fillId="33" borderId="10" xfId="52" applyFont="1" applyFill="1" applyBorder="1" applyAlignment="1">
      <alignment horizontal="left"/>
      <protection/>
    </xf>
    <xf numFmtId="0" fontId="12" fillId="33" borderId="10" xfId="52" applyFont="1" applyFill="1" applyBorder="1" applyAlignment="1">
      <alignment horizontal="right"/>
      <protection/>
    </xf>
    <xf numFmtId="0" fontId="12" fillId="33" borderId="10" xfId="52" applyFont="1" applyFill="1" applyBorder="1" applyAlignment="1">
      <alignment/>
      <protection/>
    </xf>
    <xf numFmtId="0" fontId="12" fillId="33" borderId="0" xfId="52" applyFont="1" applyFill="1" applyBorder="1" applyAlignment="1">
      <alignment/>
      <protection/>
    </xf>
    <xf numFmtId="1" fontId="12" fillId="33" borderId="10" xfId="52" applyNumberFormat="1" applyFont="1" applyFill="1" applyBorder="1" applyAlignment="1">
      <alignment horizontal="right"/>
      <protection/>
    </xf>
    <xf numFmtId="1" fontId="12" fillId="33" borderId="0" xfId="52" applyNumberFormat="1" applyFont="1" applyFill="1" applyBorder="1" applyAlignment="1">
      <alignment horizontal="right"/>
      <protection/>
    </xf>
    <xf numFmtId="0" fontId="7" fillId="0" borderId="0" xfId="52" applyFont="1">
      <alignment/>
      <protection/>
    </xf>
    <xf numFmtId="3" fontId="12" fillId="33" borderId="0" xfId="52" applyNumberFormat="1" applyFont="1" applyFill="1" applyBorder="1" applyAlignment="1">
      <alignment horizontal="left"/>
      <protection/>
    </xf>
    <xf numFmtId="3" fontId="12" fillId="33" borderId="0" xfId="52" applyNumberFormat="1" applyFont="1" applyFill="1" applyBorder="1" applyAlignment="1">
      <alignment horizontal="right"/>
      <protection/>
    </xf>
    <xf numFmtId="0" fontId="10" fillId="0" borderId="0" xfId="52" applyFont="1">
      <alignment/>
      <protection/>
    </xf>
    <xf numFmtId="3" fontId="13" fillId="0" borderId="0" xfId="52" applyNumberFormat="1" applyFont="1" applyFill="1" applyBorder="1" applyAlignment="1">
      <alignment horizontal="right"/>
      <protection/>
    </xf>
    <xf numFmtId="0" fontId="14" fillId="0" borderId="0" xfId="52" applyFont="1">
      <alignment/>
      <protection/>
    </xf>
    <xf numFmtId="3" fontId="13" fillId="0" borderId="0" xfId="52" applyNumberFormat="1" applyFont="1" applyFill="1" applyAlignment="1">
      <alignment horizontal="right"/>
      <protection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right"/>
    </xf>
    <xf numFmtId="3" fontId="15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3" fontId="13" fillId="0" borderId="0" xfId="51" applyNumberFormat="1" applyFont="1" applyFill="1" applyBorder="1">
      <alignment/>
      <protection/>
    </xf>
    <xf numFmtId="3" fontId="13" fillId="0" borderId="0" xfId="51" applyNumberFormat="1" applyFont="1" applyFill="1">
      <alignment/>
      <protection/>
    </xf>
    <xf numFmtId="3" fontId="17" fillId="0" borderId="11" xfId="0" applyNumberFormat="1" applyFont="1" applyFill="1" applyBorder="1" applyAlignment="1">
      <alignment/>
    </xf>
    <xf numFmtId="3" fontId="19" fillId="0" borderId="0" xfId="0" applyNumberFormat="1" applyFont="1" applyAlignment="1">
      <alignment/>
    </xf>
    <xf numFmtId="3" fontId="14" fillId="0" borderId="0" xfId="52" applyNumberFormat="1" applyFont="1">
      <alignment/>
      <protection/>
    </xf>
    <xf numFmtId="3" fontId="17" fillId="0" borderId="0" xfId="52" applyNumberFormat="1" applyFont="1" applyFill="1" applyBorder="1" applyAlignment="1">
      <alignment horizontal="right"/>
      <protection/>
    </xf>
    <xf numFmtId="3" fontId="20" fillId="0" borderId="0" xfId="52" applyNumberFormat="1" applyFont="1">
      <alignment/>
      <protection/>
    </xf>
    <xf numFmtId="0" fontId="16" fillId="0" borderId="0" xfId="50" applyFont="1">
      <alignment/>
      <protection/>
    </xf>
    <xf numFmtId="3" fontId="16" fillId="0" borderId="12" xfId="52" applyNumberFormat="1" applyFont="1" applyBorder="1" applyAlignment="1">
      <alignment horizontal="left"/>
      <protection/>
    </xf>
    <xf numFmtId="0" fontId="16" fillId="0" borderId="0" xfId="52" applyFont="1" applyAlignment="1">
      <alignment horizontal="left"/>
      <protection/>
    </xf>
    <xf numFmtId="0" fontId="16" fillId="0" borderId="0" xfId="50" applyFont="1" applyAlignment="1">
      <alignment horizontal="left"/>
      <protection/>
    </xf>
  </cellXfs>
  <cellStyles count="5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19VÄGÖTX" xfId="50"/>
    <cellStyle name="Normal_OHLAG" xfId="51"/>
    <cellStyle name="Normal_ÅB93S058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Tusental (0)_1 Dag" xfId="61"/>
    <cellStyle name="Comma [0]" xfId="62"/>
    <cellStyle name="Utdata" xfId="63"/>
    <cellStyle name="Currency" xfId="64"/>
    <cellStyle name="Valuta (0)_1 Dag" xfId="65"/>
    <cellStyle name="Currency [0]" xfId="66"/>
    <cellStyle name="Varnings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7.375" style="0" customWidth="1"/>
    <col min="2" max="2" width="5.75390625" style="0" customWidth="1"/>
    <col min="3" max="3" width="6.00390625" style="0" customWidth="1"/>
    <col min="4" max="4" width="6.625" style="0" customWidth="1"/>
    <col min="5" max="5" width="6.00390625" style="0" customWidth="1"/>
    <col min="6" max="6" width="6.625" style="0" customWidth="1"/>
    <col min="7" max="7" width="2.25390625" style="0" customWidth="1"/>
    <col min="8" max="8" width="5.875" style="0" customWidth="1"/>
    <col min="9" max="9" width="6.75390625" style="0" customWidth="1"/>
    <col min="10" max="10" width="6.625" style="0" customWidth="1"/>
    <col min="11" max="11" width="6.00390625" style="0" customWidth="1"/>
    <col min="12" max="12" width="6.625" style="0" customWidth="1"/>
    <col min="13" max="13" width="1.75390625" style="0" customWidth="1"/>
    <col min="14" max="14" width="5.25390625" style="0" customWidth="1"/>
  </cols>
  <sheetData>
    <row r="1" s="2" customFormat="1" ht="12.75">
      <c r="A1" s="1" t="s">
        <v>0</v>
      </c>
    </row>
    <row r="2" s="2" customFormat="1" ht="15">
      <c r="A2" s="3" t="s">
        <v>29</v>
      </c>
    </row>
    <row r="3" ht="12.75" customHeight="1"/>
    <row r="4" spans="1:14" s="11" customFormat="1" ht="13.5" customHeight="1">
      <c r="A4" s="4" t="s">
        <v>30</v>
      </c>
      <c r="B4" s="5" t="s">
        <v>1</v>
      </c>
      <c r="C4" s="6"/>
      <c r="D4" s="7"/>
      <c r="E4" s="5"/>
      <c r="F4" s="7"/>
      <c r="G4" s="8"/>
      <c r="H4" s="5" t="s">
        <v>2</v>
      </c>
      <c r="I4" s="7"/>
      <c r="J4" s="7"/>
      <c r="K4" s="9"/>
      <c r="L4" s="9"/>
      <c r="M4" s="10"/>
      <c r="N4" s="10" t="s">
        <v>3</v>
      </c>
    </row>
    <row r="5" spans="1:14" s="14" customFormat="1" ht="13.5" customHeight="1">
      <c r="A5" s="12"/>
      <c r="B5" s="13" t="s">
        <v>4</v>
      </c>
      <c r="C5" s="13" t="s">
        <v>5</v>
      </c>
      <c r="D5" s="13" t="s">
        <v>4</v>
      </c>
      <c r="E5" s="13" t="s">
        <v>6</v>
      </c>
      <c r="F5" s="13" t="s">
        <v>7</v>
      </c>
      <c r="G5" s="13"/>
      <c r="H5" s="13" t="s">
        <v>4</v>
      </c>
      <c r="I5" s="13" t="s">
        <v>5</v>
      </c>
      <c r="J5" s="13" t="s">
        <v>4</v>
      </c>
      <c r="K5" s="13" t="s">
        <v>6</v>
      </c>
      <c r="L5" s="13" t="s">
        <v>7</v>
      </c>
      <c r="M5" s="13"/>
      <c r="N5" s="13"/>
    </row>
    <row r="6" spans="1:14" s="14" customFormat="1" ht="13.5" customHeight="1">
      <c r="A6" s="12"/>
      <c r="B6" s="13" t="s">
        <v>8</v>
      </c>
      <c r="C6" s="13" t="s">
        <v>9</v>
      </c>
      <c r="D6" s="13" t="s">
        <v>10</v>
      </c>
      <c r="E6" s="13" t="s">
        <v>11</v>
      </c>
      <c r="F6" s="13" t="s">
        <v>12</v>
      </c>
      <c r="G6" s="13"/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/>
      <c r="N6" s="13"/>
    </row>
    <row r="7" spans="1:14" s="14" customFormat="1" ht="13.5" customHeight="1">
      <c r="A7" s="12"/>
      <c r="B7" s="13"/>
      <c r="C7" s="13"/>
      <c r="D7" s="13"/>
      <c r="E7" s="13" t="s">
        <v>13</v>
      </c>
      <c r="F7" s="13"/>
      <c r="G7" s="13"/>
      <c r="H7" s="13"/>
      <c r="I7" s="13"/>
      <c r="J7" s="13"/>
      <c r="K7" s="13" t="s">
        <v>13</v>
      </c>
      <c r="L7" s="13"/>
      <c r="M7" s="13"/>
      <c r="N7" s="13"/>
    </row>
    <row r="8" spans="1:14" s="16" customFormat="1" ht="18" customHeight="1">
      <c r="A8" s="22" t="s">
        <v>18</v>
      </c>
      <c r="B8" s="25">
        <v>2471</v>
      </c>
      <c r="C8" s="25">
        <v>454</v>
      </c>
      <c r="D8" s="25">
        <v>997</v>
      </c>
      <c r="E8" s="25">
        <v>1599</v>
      </c>
      <c r="F8" s="15">
        <f>SUM(B8:E8)</f>
        <v>5521</v>
      </c>
      <c r="G8" s="15"/>
      <c r="H8" s="25">
        <v>3072</v>
      </c>
      <c r="I8" s="25">
        <v>714</v>
      </c>
      <c r="J8" s="25">
        <v>955</v>
      </c>
      <c r="K8" s="25">
        <v>556</v>
      </c>
      <c r="L8" s="15">
        <f>SUM(H8:K8)</f>
        <v>5297</v>
      </c>
      <c r="M8" s="15"/>
      <c r="N8" s="26">
        <f>F8-L8</f>
        <v>224</v>
      </c>
    </row>
    <row r="9" spans="1:14" s="16" customFormat="1" ht="12" customHeight="1">
      <c r="A9" s="23" t="s">
        <v>19</v>
      </c>
      <c r="B9" s="25">
        <v>3378</v>
      </c>
      <c r="C9" s="25">
        <v>711</v>
      </c>
      <c r="D9" s="25">
        <v>1602</v>
      </c>
      <c r="E9" s="25">
        <v>1211</v>
      </c>
      <c r="F9" s="15">
        <f aca="true" t="shared" si="0" ref="F9:F17">SUM(B9:E9)</f>
        <v>6902</v>
      </c>
      <c r="G9" s="17"/>
      <c r="H9" s="25">
        <v>4045</v>
      </c>
      <c r="I9" s="25">
        <v>905</v>
      </c>
      <c r="J9" s="25">
        <v>1346</v>
      </c>
      <c r="K9" s="25">
        <v>632</v>
      </c>
      <c r="L9" s="15">
        <f aca="true" t="shared" si="1" ref="L9:L17">SUM(H9:K9)</f>
        <v>6928</v>
      </c>
      <c r="M9" s="17"/>
      <c r="N9" s="26">
        <f aca="true" t="shared" si="2" ref="N9:N18">F9-L9</f>
        <v>-26</v>
      </c>
    </row>
    <row r="10" spans="1:14" s="16" customFormat="1" ht="12" customHeight="1">
      <c r="A10" s="23" t="s">
        <v>20</v>
      </c>
      <c r="B10" s="25">
        <v>4019</v>
      </c>
      <c r="C10" s="25">
        <v>1476</v>
      </c>
      <c r="D10" s="25">
        <v>2041</v>
      </c>
      <c r="E10" s="25">
        <v>738</v>
      </c>
      <c r="F10" s="15">
        <f t="shared" si="0"/>
        <v>8274</v>
      </c>
      <c r="G10" s="17"/>
      <c r="H10" s="25">
        <v>3662</v>
      </c>
      <c r="I10" s="25">
        <v>1825</v>
      </c>
      <c r="J10" s="25">
        <v>1782</v>
      </c>
      <c r="K10" s="25">
        <v>456</v>
      </c>
      <c r="L10" s="15">
        <f t="shared" si="1"/>
        <v>7725</v>
      </c>
      <c r="M10" s="17"/>
      <c r="N10" s="26">
        <f t="shared" si="2"/>
        <v>549</v>
      </c>
    </row>
    <row r="11" spans="1:14" s="16" customFormat="1" ht="12" customHeight="1">
      <c r="A11" s="23" t="s">
        <v>21</v>
      </c>
      <c r="B11" s="25">
        <v>4731</v>
      </c>
      <c r="C11" s="25">
        <v>1616</v>
      </c>
      <c r="D11" s="25">
        <v>3093</v>
      </c>
      <c r="E11" s="25">
        <v>1168</v>
      </c>
      <c r="F11" s="15">
        <f t="shared" si="0"/>
        <v>10608</v>
      </c>
      <c r="G11" s="17"/>
      <c r="H11" s="25">
        <v>5550</v>
      </c>
      <c r="I11" s="25">
        <v>1795</v>
      </c>
      <c r="J11" s="25">
        <v>2460</v>
      </c>
      <c r="K11" s="25">
        <v>899</v>
      </c>
      <c r="L11" s="15">
        <f t="shared" si="1"/>
        <v>10704</v>
      </c>
      <c r="M11" s="17"/>
      <c r="N11" s="26">
        <f t="shared" si="2"/>
        <v>-96</v>
      </c>
    </row>
    <row r="12" spans="1:14" s="16" customFormat="1" ht="12" customHeight="1">
      <c r="A12" s="23" t="s">
        <v>22</v>
      </c>
      <c r="B12" s="25">
        <v>4494</v>
      </c>
      <c r="C12" s="25">
        <v>1004</v>
      </c>
      <c r="D12" s="25">
        <v>2072</v>
      </c>
      <c r="E12" s="25">
        <v>732</v>
      </c>
      <c r="F12" s="15">
        <f t="shared" si="0"/>
        <v>8302</v>
      </c>
      <c r="G12" s="17"/>
      <c r="H12" s="25">
        <v>4735</v>
      </c>
      <c r="I12" s="25">
        <v>1355</v>
      </c>
      <c r="J12" s="25">
        <v>1920</v>
      </c>
      <c r="K12" s="25">
        <v>465</v>
      </c>
      <c r="L12" s="15">
        <f t="shared" si="1"/>
        <v>8475</v>
      </c>
      <c r="M12" s="17"/>
      <c r="N12" s="26">
        <f t="shared" si="2"/>
        <v>-173</v>
      </c>
    </row>
    <row r="13" spans="1:14" s="16" customFormat="1" ht="18" customHeight="1">
      <c r="A13" s="23" t="s">
        <v>23</v>
      </c>
      <c r="B13" s="25">
        <v>3739</v>
      </c>
      <c r="C13" s="25">
        <v>849</v>
      </c>
      <c r="D13" s="25">
        <v>1254</v>
      </c>
      <c r="E13" s="25">
        <v>637</v>
      </c>
      <c r="F13" s="15">
        <f t="shared" si="0"/>
        <v>6479</v>
      </c>
      <c r="G13" s="17"/>
      <c r="H13" s="25">
        <v>3009</v>
      </c>
      <c r="I13" s="25">
        <v>991</v>
      </c>
      <c r="J13" s="25">
        <v>1174</v>
      </c>
      <c r="K13" s="25">
        <v>414</v>
      </c>
      <c r="L13" s="15">
        <f t="shared" si="1"/>
        <v>5588</v>
      </c>
      <c r="M13" s="17"/>
      <c r="N13" s="26">
        <f t="shared" si="2"/>
        <v>891</v>
      </c>
    </row>
    <row r="14" spans="1:14" s="16" customFormat="1" ht="12" customHeight="1">
      <c r="A14" s="23" t="s">
        <v>24</v>
      </c>
      <c r="B14" s="25">
        <v>2486</v>
      </c>
      <c r="C14" s="25">
        <v>475</v>
      </c>
      <c r="D14" s="25">
        <v>817</v>
      </c>
      <c r="E14" s="25">
        <v>523</v>
      </c>
      <c r="F14" s="15">
        <f t="shared" si="0"/>
        <v>4301</v>
      </c>
      <c r="G14" s="17"/>
      <c r="H14" s="25">
        <v>2439</v>
      </c>
      <c r="I14" s="25">
        <v>641</v>
      </c>
      <c r="J14" s="25">
        <v>821</v>
      </c>
      <c r="K14" s="25">
        <v>352</v>
      </c>
      <c r="L14" s="15">
        <f t="shared" si="1"/>
        <v>4253</v>
      </c>
      <c r="M14" s="17"/>
      <c r="N14" s="26">
        <f t="shared" si="2"/>
        <v>48</v>
      </c>
    </row>
    <row r="15" spans="1:14" s="16" customFormat="1" ht="12" customHeight="1">
      <c r="A15" s="23" t="s">
        <v>25</v>
      </c>
      <c r="B15" s="25">
        <v>2867</v>
      </c>
      <c r="C15" s="25">
        <v>506</v>
      </c>
      <c r="D15" s="25">
        <v>1076</v>
      </c>
      <c r="E15" s="25">
        <v>943</v>
      </c>
      <c r="F15" s="15">
        <f t="shared" si="0"/>
        <v>5392</v>
      </c>
      <c r="G15" s="17"/>
      <c r="H15" s="25">
        <v>3116</v>
      </c>
      <c r="I15" s="25">
        <v>656</v>
      </c>
      <c r="J15" s="25">
        <v>894</v>
      </c>
      <c r="K15" s="25">
        <v>409</v>
      </c>
      <c r="L15" s="15">
        <f t="shared" si="1"/>
        <v>5075</v>
      </c>
      <c r="M15" s="17"/>
      <c r="N15" s="26">
        <f t="shared" si="2"/>
        <v>317</v>
      </c>
    </row>
    <row r="16" spans="1:14" s="16" customFormat="1" ht="12" customHeight="1">
      <c r="A16" s="23" t="s">
        <v>26</v>
      </c>
      <c r="B16" s="25">
        <v>4463</v>
      </c>
      <c r="C16" s="25">
        <v>1105</v>
      </c>
      <c r="D16" s="25">
        <v>1815</v>
      </c>
      <c r="E16" s="25">
        <v>646</v>
      </c>
      <c r="F16" s="15">
        <f t="shared" si="0"/>
        <v>8029</v>
      </c>
      <c r="G16" s="17"/>
      <c r="H16" s="25">
        <v>3584</v>
      </c>
      <c r="I16" s="25">
        <v>905</v>
      </c>
      <c r="J16" s="25">
        <v>1358</v>
      </c>
      <c r="K16" s="25">
        <v>379</v>
      </c>
      <c r="L16" s="15">
        <f t="shared" si="1"/>
        <v>6226</v>
      </c>
      <c r="M16" s="17"/>
      <c r="N16" s="26">
        <f t="shared" si="2"/>
        <v>1803</v>
      </c>
    </row>
    <row r="17" spans="1:14" s="16" customFormat="1" ht="12" customHeight="1">
      <c r="A17" s="23" t="s">
        <v>27</v>
      </c>
      <c r="B17" s="25">
        <v>2567</v>
      </c>
      <c r="C17" s="25">
        <v>493</v>
      </c>
      <c r="D17" s="25">
        <v>885</v>
      </c>
      <c r="E17" s="25">
        <v>539</v>
      </c>
      <c r="F17" s="15">
        <f t="shared" si="0"/>
        <v>4484</v>
      </c>
      <c r="G17" s="17"/>
      <c r="H17" s="25">
        <v>2441</v>
      </c>
      <c r="I17" s="25">
        <v>763</v>
      </c>
      <c r="J17" s="25">
        <v>802</v>
      </c>
      <c r="K17" s="25">
        <v>262</v>
      </c>
      <c r="L17" s="15">
        <f t="shared" si="1"/>
        <v>4268</v>
      </c>
      <c r="M17" s="17"/>
      <c r="N17" s="26">
        <f t="shared" si="2"/>
        <v>216</v>
      </c>
    </row>
    <row r="18" spans="1:14" s="21" customFormat="1" ht="18" customHeight="1" thickBot="1">
      <c r="A18" s="24" t="s">
        <v>28</v>
      </c>
      <c r="B18" s="19" t="s">
        <v>14</v>
      </c>
      <c r="C18" s="20">
        <v>8695</v>
      </c>
      <c r="D18" s="20">
        <v>15667</v>
      </c>
      <c r="E18" s="20">
        <v>8764</v>
      </c>
      <c r="F18" s="27">
        <v>33126</v>
      </c>
      <c r="G18" s="18"/>
      <c r="H18" s="19" t="s">
        <v>14</v>
      </c>
      <c r="I18" s="20">
        <v>10601</v>
      </c>
      <c r="J18" s="20">
        <v>13607</v>
      </c>
      <c r="K18" s="20">
        <v>4922</v>
      </c>
      <c r="L18" s="27">
        <v>29130</v>
      </c>
      <c r="M18" s="20"/>
      <c r="N18" s="28">
        <f t="shared" si="2"/>
        <v>3996</v>
      </c>
    </row>
    <row r="19" spans="1:14" ht="18" customHeight="1">
      <c r="A19" s="30" t="s">
        <v>15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0.5" customHeight="1">
      <c r="A20" s="31" t="s">
        <v>16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 s="29" customFormat="1" ht="10.5" customHeight="1">
      <c r="A21" s="32" t="s">
        <v>17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</sheetData>
  <sheetProtection/>
  <mergeCells count="3">
    <mergeCell ref="A19:N19"/>
    <mergeCell ref="A20:N20"/>
    <mergeCell ref="A21:N21"/>
  </mergeCells>
  <printOptions/>
  <pageMargins left="1.1811023622047245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elander</dc:creator>
  <cp:keywords/>
  <dc:description/>
  <cp:lastModifiedBy>lenela0401</cp:lastModifiedBy>
  <dcterms:created xsi:type="dcterms:W3CDTF">2009-01-26T14:49:27Z</dcterms:created>
  <dcterms:modified xsi:type="dcterms:W3CDTF">2015-02-18T08:24:04Z</dcterms:modified>
  <cp:category/>
  <cp:version/>
  <cp:contentType/>
  <cp:contentStatus/>
</cp:coreProperties>
</file>